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24135" windowHeight="1552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6" i="1" l="1"/>
  <c r="N16" i="1"/>
  <c r="M16" i="1"/>
  <c r="L16" i="1"/>
  <c r="K16" i="1"/>
  <c r="J16" i="1"/>
  <c r="I16" i="1"/>
  <c r="H16" i="1"/>
  <c r="G16" i="1"/>
  <c r="F16" i="1"/>
  <c r="O16" i="1" s="1"/>
  <c r="E16" i="1"/>
  <c r="X15" i="1"/>
  <c r="T15" i="1"/>
  <c r="S15" i="1"/>
  <c r="O15" i="1"/>
  <c r="Q15" i="1" s="1"/>
  <c r="X14" i="1"/>
  <c r="T14" i="1"/>
  <c r="S14" i="1"/>
  <c r="O14" i="1"/>
  <c r="Q14" i="1" s="1"/>
  <c r="X13" i="1"/>
  <c r="T13" i="1"/>
  <c r="S13" i="1"/>
  <c r="Q13" i="1"/>
  <c r="O13" i="1"/>
  <c r="X12" i="1"/>
  <c r="T12" i="1"/>
  <c r="S12" i="1"/>
  <c r="Q12" i="1"/>
  <c r="O12" i="1"/>
  <c r="X11" i="1"/>
  <c r="T11" i="1"/>
  <c r="S11" i="1"/>
  <c r="O11" i="1"/>
  <c r="Q11" i="1" s="1"/>
  <c r="X10" i="1"/>
  <c r="T10" i="1"/>
  <c r="S10" i="1"/>
  <c r="O10" i="1"/>
  <c r="Q10" i="1" s="1"/>
  <c r="X9" i="1"/>
  <c r="T9" i="1"/>
  <c r="S9" i="1"/>
  <c r="O9" i="1"/>
  <c r="Q9" i="1" s="1"/>
  <c r="X8" i="1"/>
  <c r="T8" i="1"/>
  <c r="S8" i="1"/>
  <c r="Q8" i="1"/>
  <c r="O8" i="1"/>
  <c r="X7" i="1"/>
  <c r="T7" i="1"/>
  <c r="S7" i="1"/>
  <c r="O7" i="1"/>
  <c r="Q7" i="1" s="1"/>
  <c r="X6" i="1"/>
  <c r="X16" i="1" s="1"/>
  <c r="T6" i="1"/>
  <c r="T16" i="1" s="1"/>
  <c r="S6" i="1"/>
  <c r="S16" i="1" s="1"/>
  <c r="O6" i="1"/>
  <c r="Q6" i="1" s="1"/>
  <c r="Q16" i="1" l="1"/>
</calcChain>
</file>

<file path=xl/sharedStrings.xml><?xml version="1.0" encoding="utf-8"?>
<sst xmlns="http://schemas.openxmlformats.org/spreadsheetml/2006/main" count="31" uniqueCount="23">
  <si>
    <t>VANS LIST 2020</t>
  </si>
  <si>
    <t xml:space="preserve">DATE </t>
  </si>
  <si>
    <t>PIC</t>
  </si>
  <si>
    <t>STYLE NAME</t>
  </si>
  <si>
    <t>COLOR</t>
  </si>
  <si>
    <t>PACK CODES</t>
  </si>
  <si>
    <t>SIZE</t>
  </si>
  <si>
    <t>PRS</t>
  </si>
  <si>
    <t>CTNS</t>
  </si>
  <si>
    <t>Q'TY</t>
  </si>
  <si>
    <t>CARTON NUMBER</t>
  </si>
  <si>
    <t>N.W. (KGS)</t>
  </si>
  <si>
    <t>G.W. (KGS)</t>
  </si>
  <si>
    <t>MEAS.</t>
  </si>
  <si>
    <t>CBM</t>
  </si>
  <si>
    <t>Authentic</t>
  </si>
  <si>
    <t>Black/white</t>
  </si>
  <si>
    <t>SOLID</t>
  </si>
  <si>
    <t>TOTAL</t>
  </si>
  <si>
    <t xml:space="preserve">*****PACKAGING  : </t>
  </si>
  <si>
    <t xml:space="preserve">BOXES CARTON </t>
  </si>
  <si>
    <t xml:space="preserve">PER PAIRS WITH BOXES CARTON AS </t>
  </si>
  <si>
    <t xml:space="preserve">19USD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</si>
</sst>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* #,##0.0&quot; &quot;;&quot; &quot;* \(#,##0.0\);&quot; &quot;* &quot;-&quot;??&quot; &quot;"/>
    <numFmt numFmtId="165" formatCode="#,##0.0"/>
    <numFmt numFmtId="166" formatCode="&quot; &quot;* #,##0.00&quot; &quot;;&quot; &quot;* \(#,##0.00\);&quot; &quot;* &quot;-&quot;??&quot; &quot;"/>
    <numFmt numFmtId="167" formatCode="&quot; &quot;* #,##0&quot; &quot;;&quot; &quot;* \(#,##0\);&quot; &quot;* &quot;-&quot;??&quot; &quot;"/>
  </numFmts>
  <fonts count="10" x14ac:knownFonts="1">
    <font>
      <sz val="11"/>
      <color indexed="8"/>
      <name val="Calibri"/>
    </font>
    <font>
      <b/>
      <sz val="26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8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60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2" borderId="1" xfId="0" applyFont="1" applyFill="1" applyBorder="1" applyAlignment="1">
      <alignment vertical="center"/>
    </xf>
    <xf numFmtId="0" fontId="0" fillId="0" borderId="2" xfId="0" applyFont="1" applyBorder="1" applyAlignment="1"/>
    <xf numFmtId="0" fontId="0" fillId="2" borderId="2" xfId="0" applyFont="1" applyFill="1" applyBorder="1" applyAlignment="1">
      <alignment vertical="center"/>
    </xf>
    <xf numFmtId="49" fontId="0" fillId="0" borderId="2" xfId="0" applyNumberFormat="1" applyFont="1" applyBorder="1" applyAlignment="1"/>
    <xf numFmtId="15" fontId="0" fillId="0" borderId="2" xfId="0" applyNumberFormat="1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6" fontId="2" fillId="2" borderId="3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167" fontId="6" fillId="2" borderId="3" xfId="0" applyNumberFormat="1" applyFont="1" applyFill="1" applyBorder="1" applyAlignment="1">
      <alignment horizontal="left" vertical="center"/>
    </xf>
    <xf numFmtId="167" fontId="6" fillId="2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/>
    <xf numFmtId="0" fontId="2" fillId="5" borderId="3" xfId="0" applyNumberFormat="1" applyFont="1" applyFill="1" applyBorder="1" applyAlignment="1">
      <alignment horizontal="center" vertical="center"/>
    </xf>
    <xf numFmtId="0" fontId="6" fillId="5" borderId="3" xfId="0" applyNumberFormat="1" applyFont="1" applyFill="1" applyBorder="1" applyAlignment="1">
      <alignment horizontal="center" vertical="center"/>
    </xf>
    <xf numFmtId="0" fontId="3" fillId="5" borderId="3" xfId="0" applyNumberFormat="1" applyFont="1" applyFill="1" applyBorder="1" applyAlignment="1">
      <alignment horizontal="center" vertical="center"/>
    </xf>
    <xf numFmtId="0" fontId="3" fillId="5" borderId="3" xfId="0" applyNumberFormat="1" applyFont="1" applyFill="1" applyBorder="1" applyAlignment="1"/>
    <xf numFmtId="0" fontId="3" fillId="5" borderId="3" xfId="0" applyFont="1" applyFill="1" applyBorder="1" applyAlignment="1"/>
    <xf numFmtId="164" fontId="3" fillId="5" borderId="3" xfId="0" applyNumberFormat="1" applyFont="1" applyFill="1" applyBorder="1" applyAlignment="1"/>
    <xf numFmtId="166" fontId="3" fillId="5" borderId="3" xfId="0" applyNumberFormat="1" applyFont="1" applyFill="1" applyBorder="1" applyAlignment="1"/>
    <xf numFmtId="0" fontId="0" fillId="0" borderId="15" xfId="0" applyFont="1" applyBorder="1" applyAlignment="1"/>
    <xf numFmtId="0" fontId="0" fillId="2" borderId="15" xfId="0" applyFont="1" applyFill="1" applyBorder="1" applyAlignment="1">
      <alignment vertical="center"/>
    </xf>
    <xf numFmtId="49" fontId="0" fillId="0" borderId="1" xfId="0" applyNumberFormat="1" applyFont="1" applyBorder="1" applyAlignment="1"/>
    <xf numFmtId="0" fontId="9" fillId="2" borderId="1" xfId="0" applyFont="1" applyFill="1" applyBorder="1" applyAlignment="1">
      <alignment vertical="center"/>
    </xf>
    <xf numFmtId="49" fontId="0" fillId="0" borderId="1" xfId="0" applyNumberFormat="1" applyFont="1" applyBorder="1" applyAlignment="1">
      <alignment horizontal="right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justify"/>
    </xf>
    <xf numFmtId="0" fontId="0" fillId="0" borderId="1" xfId="0" applyFont="1" applyBorder="1" applyAlignment="1">
      <alignment horizontal="justify"/>
    </xf>
    <xf numFmtId="49" fontId="8" fillId="5" borderId="12" xfId="0" applyNumberFormat="1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indexed="12"/>
          <bgColor indexed="15"/>
        </patternFill>
      </fill>
    </dxf>
    <dxf>
      <font>
        <color rgb="FF9C0006"/>
      </font>
      <fill>
        <patternFill patternType="solid">
          <fgColor indexed="12"/>
          <bgColor indexed="1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CCFFCC"/>
      <rgbColor rgb="00000000"/>
      <rgbColor rgb="FFFFC7CE"/>
      <rgbColor rgb="FF9C0006"/>
      <rgbColor rgb="FFC6EFCE"/>
      <rgbColor rgb="FF006100"/>
      <rgbColor rgb="FFC0C0C0"/>
      <rgbColor rgb="FFFFFF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26669</xdr:rowOff>
    </xdr:from>
    <xdr:to>
      <xdr:col>1</xdr:col>
      <xdr:colOff>0</xdr:colOff>
      <xdr:row>12</xdr:row>
      <xdr:rowOff>83820</xdr:rowOff>
    </xdr:to>
    <xdr:pic>
      <xdr:nvPicPr>
        <xdr:cNvPr id="2" name="Picture 13" descr="Picture 1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552575"/>
          <a:ext cx="1720850" cy="10096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514350</xdr:colOff>
      <xdr:row>16</xdr:row>
      <xdr:rowOff>112395</xdr:rowOff>
    </xdr:from>
    <xdr:to>
      <xdr:col>6</xdr:col>
      <xdr:colOff>504825</xdr:colOff>
      <xdr:row>23</xdr:row>
      <xdr:rowOff>150495</xdr:rowOff>
    </xdr:to>
    <xdr:pic>
      <xdr:nvPicPr>
        <xdr:cNvPr id="3" name="Picture 3" descr="Pictur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9450" y="3390900"/>
          <a:ext cx="2682875" cy="1371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showGridLines="0" tabSelected="1" workbookViewId="0">
      <selection activeCell="A40" sqref="A40"/>
    </sheetView>
  </sheetViews>
  <sheetFormatPr defaultColWidth="8.85546875" defaultRowHeight="15" customHeight="1" x14ac:dyDescent="0.25"/>
  <cols>
    <col min="1" max="1" width="23.28515625" style="1" customWidth="1"/>
    <col min="2" max="2" width="12.140625" style="1" customWidth="1"/>
    <col min="3" max="15" width="8.85546875" style="1" customWidth="1"/>
    <col min="16" max="16" width="9.140625" style="1" customWidth="1"/>
    <col min="17" max="19" width="8.85546875" style="1" customWidth="1"/>
    <col min="20" max="20" width="12.85546875" style="1" customWidth="1"/>
    <col min="21" max="21" width="8.85546875" style="1" customWidth="1"/>
    <col min="22" max="22" width="11.7109375" style="1" customWidth="1"/>
    <col min="23" max="25" width="8.85546875" style="1" customWidth="1"/>
    <col min="26" max="16384" width="8.85546875" style="1"/>
  </cols>
  <sheetData>
    <row r="1" spans="1:24" ht="15" customHeight="1" x14ac:dyDescent="0.25">
      <c r="A1" s="2"/>
      <c r="B1" s="2"/>
      <c r="C1" s="2"/>
      <c r="D1" s="2"/>
      <c r="E1" s="2"/>
      <c r="F1" s="2"/>
      <c r="G1" s="41" t="s">
        <v>0</v>
      </c>
      <c r="H1" s="42"/>
      <c r="I1" s="42"/>
      <c r="J1" s="42"/>
      <c r="K1" s="42"/>
      <c r="L1" s="2"/>
      <c r="M1" s="2"/>
      <c r="N1" s="2"/>
      <c r="O1" s="2"/>
      <c r="P1" s="3"/>
      <c r="Q1" s="2"/>
      <c r="R1" s="2"/>
      <c r="S1" s="2"/>
      <c r="T1" s="2"/>
      <c r="U1" s="2"/>
      <c r="V1" s="2"/>
      <c r="W1" s="2"/>
      <c r="X1" s="2"/>
    </row>
    <row r="2" spans="1:24" ht="15" customHeight="1" x14ac:dyDescent="0.25">
      <c r="A2" s="2"/>
      <c r="B2" s="2"/>
      <c r="C2" s="2"/>
      <c r="D2" s="2"/>
      <c r="E2" s="2"/>
      <c r="F2" s="2"/>
      <c r="G2" s="42"/>
      <c r="H2" s="42"/>
      <c r="I2" s="42"/>
      <c r="J2" s="42"/>
      <c r="K2" s="42"/>
      <c r="L2" s="2"/>
      <c r="M2" s="2"/>
      <c r="N2" s="2"/>
      <c r="O2" s="2"/>
      <c r="P2" s="3"/>
      <c r="Q2" s="2"/>
      <c r="R2" s="2"/>
      <c r="S2" s="2"/>
      <c r="T2" s="2"/>
      <c r="U2" s="2"/>
      <c r="V2" s="2"/>
      <c r="W2" s="2"/>
      <c r="X2" s="2"/>
    </row>
    <row r="3" spans="1:24" ht="1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4"/>
      <c r="R3" s="4"/>
      <c r="S3" s="4"/>
      <c r="T3" s="4"/>
      <c r="U3" s="6" t="s">
        <v>1</v>
      </c>
      <c r="V3" s="7">
        <v>44075</v>
      </c>
      <c r="W3" s="4"/>
      <c r="X3" s="4"/>
    </row>
    <row r="4" spans="1:24" ht="13.7" customHeight="1" x14ac:dyDescent="0.25">
      <c r="A4" s="47" t="s">
        <v>2</v>
      </c>
      <c r="B4" s="47" t="s">
        <v>3</v>
      </c>
      <c r="C4" s="49" t="s">
        <v>4</v>
      </c>
      <c r="D4" s="47" t="s">
        <v>5</v>
      </c>
      <c r="E4" s="47" t="s">
        <v>6</v>
      </c>
      <c r="F4" s="48"/>
      <c r="G4" s="48"/>
      <c r="H4" s="48"/>
      <c r="I4" s="48"/>
      <c r="J4" s="48"/>
      <c r="K4" s="48"/>
      <c r="L4" s="48"/>
      <c r="M4" s="48"/>
      <c r="N4" s="8"/>
      <c r="O4" s="47" t="s">
        <v>7</v>
      </c>
      <c r="P4" s="47" t="s">
        <v>8</v>
      </c>
      <c r="Q4" s="56" t="s">
        <v>9</v>
      </c>
      <c r="R4" s="58" t="s">
        <v>10</v>
      </c>
      <c r="S4" s="47" t="s">
        <v>11</v>
      </c>
      <c r="T4" s="47" t="s">
        <v>12</v>
      </c>
      <c r="U4" s="47" t="s">
        <v>13</v>
      </c>
      <c r="V4" s="48"/>
      <c r="W4" s="48"/>
      <c r="X4" s="47" t="s">
        <v>14</v>
      </c>
    </row>
    <row r="5" spans="1:24" ht="15" customHeight="1" x14ac:dyDescent="0.25">
      <c r="A5" s="48"/>
      <c r="B5" s="48"/>
      <c r="C5" s="50"/>
      <c r="D5" s="48"/>
      <c r="E5" s="9">
        <v>36</v>
      </c>
      <c r="F5" s="9">
        <v>37</v>
      </c>
      <c r="G5" s="9">
        <v>38</v>
      </c>
      <c r="H5" s="9">
        <v>39</v>
      </c>
      <c r="I5" s="9">
        <v>40</v>
      </c>
      <c r="J5" s="9">
        <v>41</v>
      </c>
      <c r="K5" s="9">
        <v>42</v>
      </c>
      <c r="L5" s="9">
        <v>43</v>
      </c>
      <c r="M5" s="9">
        <v>44</v>
      </c>
      <c r="N5" s="9">
        <v>45</v>
      </c>
      <c r="O5" s="48"/>
      <c r="P5" s="48"/>
      <c r="Q5" s="57"/>
      <c r="R5" s="59"/>
      <c r="S5" s="48"/>
      <c r="T5" s="48"/>
      <c r="U5" s="48"/>
      <c r="V5" s="48"/>
      <c r="W5" s="48"/>
      <c r="X5" s="48"/>
    </row>
    <row r="6" spans="1:24" ht="31.5" customHeight="1" x14ac:dyDescent="0.25">
      <c r="A6" s="43"/>
      <c r="B6" s="44" t="s">
        <v>15</v>
      </c>
      <c r="C6" s="44" t="s">
        <v>16</v>
      </c>
      <c r="D6" s="10" t="s">
        <v>17</v>
      </c>
      <c r="E6" s="11">
        <v>10</v>
      </c>
      <c r="F6" s="12"/>
      <c r="G6" s="12"/>
      <c r="H6" s="12"/>
      <c r="I6" s="12"/>
      <c r="J6" s="12"/>
      <c r="K6" s="12"/>
      <c r="L6" s="12"/>
      <c r="M6" s="12"/>
      <c r="N6" s="12"/>
      <c r="O6" s="11">
        <f t="shared" ref="O6:O13" si="0">SUM(D6:N6)</f>
        <v>10</v>
      </c>
      <c r="P6" s="11">
        <v>12</v>
      </c>
      <c r="Q6" s="13">
        <f t="shared" ref="Q6:Q15" si="1">P6*O6</f>
        <v>120</v>
      </c>
      <c r="R6" s="12"/>
      <c r="S6" s="14">
        <f t="shared" ref="S6:S15" si="2">(0.5*20)*P6</f>
        <v>120</v>
      </c>
      <c r="T6" s="14">
        <f t="shared" ref="T6:T15" si="3">20*P6</f>
        <v>240</v>
      </c>
      <c r="U6" s="15">
        <v>65</v>
      </c>
      <c r="V6" s="16">
        <v>40</v>
      </c>
      <c r="W6" s="16">
        <v>30</v>
      </c>
      <c r="X6" s="17">
        <f t="shared" ref="X6:X15" si="4">W6*V6*U6*P6/1000000</f>
        <v>0.93600000000000005</v>
      </c>
    </row>
    <row r="7" spans="1:24" ht="15" customHeight="1" x14ac:dyDescent="0.25">
      <c r="A7" s="43"/>
      <c r="B7" s="45"/>
      <c r="C7" s="45"/>
      <c r="D7" s="10" t="s">
        <v>17</v>
      </c>
      <c r="E7" s="12"/>
      <c r="F7" s="11">
        <v>10</v>
      </c>
      <c r="G7" s="12"/>
      <c r="H7" s="12"/>
      <c r="I7" s="12"/>
      <c r="J7" s="12"/>
      <c r="K7" s="12"/>
      <c r="L7" s="12"/>
      <c r="M7" s="12"/>
      <c r="N7" s="12"/>
      <c r="O7" s="11">
        <f t="shared" si="0"/>
        <v>10</v>
      </c>
      <c r="P7" s="11">
        <v>15</v>
      </c>
      <c r="Q7" s="13">
        <f t="shared" si="1"/>
        <v>150</v>
      </c>
      <c r="R7" s="12"/>
      <c r="S7" s="14">
        <f t="shared" si="2"/>
        <v>150</v>
      </c>
      <c r="T7" s="14">
        <f t="shared" si="3"/>
        <v>300</v>
      </c>
      <c r="U7" s="15">
        <v>65</v>
      </c>
      <c r="V7" s="16">
        <v>40</v>
      </c>
      <c r="W7" s="16">
        <v>30</v>
      </c>
      <c r="X7" s="17">
        <f t="shared" si="4"/>
        <v>1.17</v>
      </c>
    </row>
    <row r="8" spans="1:24" ht="15" customHeight="1" x14ac:dyDescent="0.25">
      <c r="A8" s="43"/>
      <c r="B8" s="45"/>
      <c r="C8" s="45"/>
      <c r="D8" s="10" t="s">
        <v>17</v>
      </c>
      <c r="E8" s="12"/>
      <c r="F8" s="12"/>
      <c r="G8" s="11">
        <v>10</v>
      </c>
      <c r="H8" s="12"/>
      <c r="I8" s="12"/>
      <c r="J8" s="12"/>
      <c r="K8" s="12"/>
      <c r="L8" s="12"/>
      <c r="M8" s="12"/>
      <c r="N8" s="12"/>
      <c r="O8" s="11">
        <f t="shared" si="0"/>
        <v>10</v>
      </c>
      <c r="P8" s="11">
        <v>15</v>
      </c>
      <c r="Q8" s="13">
        <f t="shared" si="1"/>
        <v>150</v>
      </c>
      <c r="R8" s="12"/>
      <c r="S8" s="14">
        <f t="shared" si="2"/>
        <v>150</v>
      </c>
      <c r="T8" s="14">
        <f t="shared" si="3"/>
        <v>300</v>
      </c>
      <c r="U8" s="15">
        <v>65</v>
      </c>
      <c r="V8" s="16">
        <v>40</v>
      </c>
      <c r="W8" s="16">
        <v>30</v>
      </c>
      <c r="X8" s="17">
        <f t="shared" si="4"/>
        <v>1.17</v>
      </c>
    </row>
    <row r="9" spans="1:24" ht="15" customHeight="1" x14ac:dyDescent="0.25">
      <c r="A9" s="43"/>
      <c r="B9" s="45"/>
      <c r="C9" s="45"/>
      <c r="D9" s="10" t="s">
        <v>17</v>
      </c>
      <c r="E9" s="12"/>
      <c r="F9" s="12"/>
      <c r="G9" s="12"/>
      <c r="H9" s="11">
        <v>10</v>
      </c>
      <c r="I9" s="12"/>
      <c r="J9" s="12"/>
      <c r="K9" s="12"/>
      <c r="L9" s="12"/>
      <c r="M9" s="12"/>
      <c r="N9" s="12"/>
      <c r="O9" s="11">
        <f t="shared" si="0"/>
        <v>10</v>
      </c>
      <c r="P9" s="11">
        <v>15</v>
      </c>
      <c r="Q9" s="13">
        <f t="shared" si="1"/>
        <v>150</v>
      </c>
      <c r="R9" s="12"/>
      <c r="S9" s="14">
        <f t="shared" si="2"/>
        <v>150</v>
      </c>
      <c r="T9" s="14">
        <f t="shared" si="3"/>
        <v>300</v>
      </c>
      <c r="U9" s="15">
        <v>65</v>
      </c>
      <c r="V9" s="16">
        <v>40</v>
      </c>
      <c r="W9" s="16">
        <v>30</v>
      </c>
      <c r="X9" s="17">
        <f t="shared" si="4"/>
        <v>1.17</v>
      </c>
    </row>
    <row r="10" spans="1:24" ht="15" customHeight="1" x14ac:dyDescent="0.25">
      <c r="A10" s="43"/>
      <c r="B10" s="45"/>
      <c r="C10" s="45"/>
      <c r="D10" s="10" t="s">
        <v>17</v>
      </c>
      <c r="E10" s="12"/>
      <c r="F10" s="12"/>
      <c r="G10" s="12"/>
      <c r="H10" s="12"/>
      <c r="I10" s="11">
        <v>10</v>
      </c>
      <c r="J10" s="12"/>
      <c r="K10" s="12"/>
      <c r="L10" s="12"/>
      <c r="M10" s="12"/>
      <c r="N10" s="12"/>
      <c r="O10" s="11">
        <f t="shared" si="0"/>
        <v>10</v>
      </c>
      <c r="P10" s="11">
        <v>15</v>
      </c>
      <c r="Q10" s="13">
        <f t="shared" si="1"/>
        <v>150</v>
      </c>
      <c r="R10" s="12"/>
      <c r="S10" s="14">
        <f t="shared" si="2"/>
        <v>150</v>
      </c>
      <c r="T10" s="14">
        <f t="shared" si="3"/>
        <v>300</v>
      </c>
      <c r="U10" s="15">
        <v>65</v>
      </c>
      <c r="V10" s="16">
        <v>40</v>
      </c>
      <c r="W10" s="16">
        <v>30</v>
      </c>
      <c r="X10" s="17">
        <f t="shared" si="4"/>
        <v>1.17</v>
      </c>
    </row>
    <row r="11" spans="1:24" ht="15" customHeight="1" x14ac:dyDescent="0.25">
      <c r="A11" s="43"/>
      <c r="B11" s="45"/>
      <c r="C11" s="45"/>
      <c r="D11" s="10" t="s">
        <v>17</v>
      </c>
      <c r="E11" s="12"/>
      <c r="F11" s="12"/>
      <c r="G11" s="12"/>
      <c r="H11" s="12"/>
      <c r="I11" s="12"/>
      <c r="J11" s="11">
        <v>10</v>
      </c>
      <c r="K11" s="12"/>
      <c r="L11" s="12"/>
      <c r="M11" s="12"/>
      <c r="N11" s="12"/>
      <c r="O11" s="11">
        <f t="shared" si="0"/>
        <v>10</v>
      </c>
      <c r="P11" s="11">
        <v>15</v>
      </c>
      <c r="Q11" s="13">
        <f t="shared" si="1"/>
        <v>150</v>
      </c>
      <c r="R11" s="12"/>
      <c r="S11" s="14">
        <f t="shared" si="2"/>
        <v>150</v>
      </c>
      <c r="T11" s="14">
        <f t="shared" si="3"/>
        <v>300</v>
      </c>
      <c r="U11" s="15">
        <v>65</v>
      </c>
      <c r="V11" s="16">
        <v>40</v>
      </c>
      <c r="W11" s="16">
        <v>30</v>
      </c>
      <c r="X11" s="17">
        <f t="shared" si="4"/>
        <v>1.17</v>
      </c>
    </row>
    <row r="12" spans="1:24" ht="15" customHeight="1" x14ac:dyDescent="0.25">
      <c r="A12" s="43"/>
      <c r="B12" s="45"/>
      <c r="C12" s="45"/>
      <c r="D12" s="10" t="s">
        <v>17</v>
      </c>
      <c r="E12" s="12"/>
      <c r="F12" s="12"/>
      <c r="G12" s="12"/>
      <c r="H12" s="12"/>
      <c r="I12" s="12"/>
      <c r="J12" s="12"/>
      <c r="K12" s="11">
        <v>10</v>
      </c>
      <c r="L12" s="12"/>
      <c r="M12" s="12"/>
      <c r="N12" s="12"/>
      <c r="O12" s="11">
        <f t="shared" si="0"/>
        <v>10</v>
      </c>
      <c r="P12" s="11">
        <v>15</v>
      </c>
      <c r="Q12" s="13">
        <f t="shared" si="1"/>
        <v>150</v>
      </c>
      <c r="R12" s="12"/>
      <c r="S12" s="14">
        <f t="shared" si="2"/>
        <v>150</v>
      </c>
      <c r="T12" s="14">
        <f t="shared" si="3"/>
        <v>300</v>
      </c>
      <c r="U12" s="15">
        <v>65</v>
      </c>
      <c r="V12" s="16">
        <v>40</v>
      </c>
      <c r="W12" s="16">
        <v>30</v>
      </c>
      <c r="X12" s="17">
        <f t="shared" si="4"/>
        <v>1.17</v>
      </c>
    </row>
    <row r="13" spans="1:24" ht="15" customHeight="1" x14ac:dyDescent="0.25">
      <c r="A13" s="43"/>
      <c r="B13" s="45"/>
      <c r="C13" s="45"/>
      <c r="D13" s="10" t="s">
        <v>17</v>
      </c>
      <c r="E13" s="12"/>
      <c r="F13" s="12"/>
      <c r="G13" s="12"/>
      <c r="H13" s="12"/>
      <c r="I13" s="12"/>
      <c r="J13" s="12"/>
      <c r="K13" s="12"/>
      <c r="L13" s="11">
        <v>10</v>
      </c>
      <c r="M13" s="12"/>
      <c r="N13" s="12"/>
      <c r="O13" s="11">
        <f t="shared" si="0"/>
        <v>10</v>
      </c>
      <c r="P13" s="11">
        <v>15</v>
      </c>
      <c r="Q13" s="13">
        <f t="shared" si="1"/>
        <v>150</v>
      </c>
      <c r="R13" s="12"/>
      <c r="S13" s="14">
        <f t="shared" si="2"/>
        <v>150</v>
      </c>
      <c r="T13" s="14">
        <f t="shared" si="3"/>
        <v>300</v>
      </c>
      <c r="U13" s="15">
        <v>65</v>
      </c>
      <c r="V13" s="16">
        <v>40</v>
      </c>
      <c r="W13" s="16">
        <v>30</v>
      </c>
      <c r="X13" s="17">
        <f t="shared" si="4"/>
        <v>1.17</v>
      </c>
    </row>
    <row r="14" spans="1:24" ht="15" customHeight="1" x14ac:dyDescent="0.25">
      <c r="A14" s="43"/>
      <c r="B14" s="46"/>
      <c r="C14" s="46"/>
      <c r="D14" s="10" t="s">
        <v>17</v>
      </c>
      <c r="E14" s="12"/>
      <c r="F14" s="12"/>
      <c r="G14" s="12"/>
      <c r="H14" s="12"/>
      <c r="I14" s="12"/>
      <c r="J14" s="12"/>
      <c r="K14" s="12"/>
      <c r="L14" s="12"/>
      <c r="M14" s="11">
        <v>10</v>
      </c>
      <c r="N14" s="12"/>
      <c r="O14" s="18">
        <f>SUM(M14:N14)</f>
        <v>10</v>
      </c>
      <c r="P14" s="19">
        <v>12</v>
      </c>
      <c r="Q14" s="13">
        <f t="shared" si="1"/>
        <v>120</v>
      </c>
      <c r="R14" s="20"/>
      <c r="S14" s="14">
        <f t="shared" si="2"/>
        <v>120</v>
      </c>
      <c r="T14" s="14">
        <f t="shared" si="3"/>
        <v>240</v>
      </c>
      <c r="U14" s="15">
        <v>65</v>
      </c>
      <c r="V14" s="16">
        <v>40</v>
      </c>
      <c r="W14" s="16">
        <v>30</v>
      </c>
      <c r="X14" s="17">
        <f t="shared" si="4"/>
        <v>0.93600000000000005</v>
      </c>
    </row>
    <row r="15" spans="1:24" ht="18" customHeight="1" x14ac:dyDescent="0.25">
      <c r="A15" s="21"/>
      <c r="B15" s="22"/>
      <c r="C15" s="23"/>
      <c r="D15" s="24"/>
      <c r="E15" s="12"/>
      <c r="F15" s="12"/>
      <c r="G15" s="12"/>
      <c r="H15" s="12"/>
      <c r="I15" s="12"/>
      <c r="J15" s="12"/>
      <c r="K15" s="12"/>
      <c r="L15" s="12"/>
      <c r="M15" s="12"/>
      <c r="N15" s="11">
        <v>10</v>
      </c>
      <c r="O15" s="25">
        <f>SUM(M15:N15)</f>
        <v>10</v>
      </c>
      <c r="P15" s="13">
        <v>12</v>
      </c>
      <c r="Q15" s="13">
        <f t="shared" si="1"/>
        <v>120</v>
      </c>
      <c r="R15" s="26"/>
      <c r="S15" s="14">
        <f t="shared" si="2"/>
        <v>120</v>
      </c>
      <c r="T15" s="14">
        <f t="shared" si="3"/>
        <v>240</v>
      </c>
      <c r="U15" s="15">
        <v>65</v>
      </c>
      <c r="V15" s="16">
        <v>40</v>
      </c>
      <c r="W15" s="16">
        <v>30</v>
      </c>
      <c r="X15" s="17">
        <f t="shared" si="4"/>
        <v>0.93600000000000005</v>
      </c>
    </row>
    <row r="16" spans="1:24" ht="15" customHeight="1" x14ac:dyDescent="0.25">
      <c r="A16" s="53" t="s">
        <v>18</v>
      </c>
      <c r="B16" s="54"/>
      <c r="C16" s="54"/>
      <c r="D16" s="55"/>
      <c r="E16" s="27">
        <f t="shared" ref="E16:M16" si="5">SUM(E6:E14)</f>
        <v>10</v>
      </c>
      <c r="F16" s="27">
        <f t="shared" si="5"/>
        <v>10</v>
      </c>
      <c r="G16" s="27">
        <f t="shared" si="5"/>
        <v>10</v>
      </c>
      <c r="H16" s="27">
        <f t="shared" si="5"/>
        <v>10</v>
      </c>
      <c r="I16" s="27">
        <f t="shared" si="5"/>
        <v>10</v>
      </c>
      <c r="J16" s="27">
        <f t="shared" si="5"/>
        <v>10</v>
      </c>
      <c r="K16" s="27">
        <f t="shared" si="5"/>
        <v>10</v>
      </c>
      <c r="L16" s="27">
        <f t="shared" si="5"/>
        <v>10</v>
      </c>
      <c r="M16" s="27">
        <f t="shared" si="5"/>
        <v>10</v>
      </c>
      <c r="N16" s="27">
        <f>SUM(N15)</f>
        <v>10</v>
      </c>
      <c r="O16" s="28">
        <f>SUM(E16:N16)</f>
        <v>100</v>
      </c>
      <c r="P16" s="29">
        <f>SUM(P6:P15)</f>
        <v>141</v>
      </c>
      <c r="Q16" s="30">
        <f>SUM(Q6:Q15)</f>
        <v>1410</v>
      </c>
      <c r="R16" s="31"/>
      <c r="S16" s="32">
        <f>SUM(S6:S15)</f>
        <v>1410</v>
      </c>
      <c r="T16" s="32">
        <f>SUM(T6:T15)</f>
        <v>2820</v>
      </c>
      <c r="U16" s="31"/>
      <c r="V16" s="31"/>
      <c r="W16" s="31"/>
      <c r="X16" s="33">
        <f>SUM(X6:X15)</f>
        <v>10.997999999999999</v>
      </c>
    </row>
    <row r="17" spans="1:24" ht="15" customHeight="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34"/>
      <c r="R17" s="34"/>
      <c r="S17" s="34"/>
      <c r="T17" s="34"/>
      <c r="U17" s="34"/>
      <c r="V17" s="34"/>
      <c r="W17" s="34"/>
      <c r="X17" s="34"/>
    </row>
    <row r="18" spans="1:24" ht="1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  <c r="Q18" s="2"/>
      <c r="R18" s="2"/>
      <c r="S18" s="2"/>
      <c r="T18" s="2"/>
      <c r="U18" s="2"/>
      <c r="V18" s="2"/>
      <c r="W18" s="2"/>
      <c r="X18" s="2"/>
    </row>
    <row r="19" spans="1:24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/>
      <c r="Q19" s="2"/>
      <c r="R19" s="2"/>
      <c r="S19" s="2"/>
      <c r="T19" s="2"/>
      <c r="U19" s="2"/>
      <c r="V19" s="2"/>
      <c r="W19" s="2"/>
      <c r="X19" s="2"/>
    </row>
    <row r="20" spans="1:24" ht="15" customHeight="1" x14ac:dyDescent="0.25">
      <c r="A20" s="36" t="s">
        <v>19</v>
      </c>
      <c r="B20" s="36" t="s">
        <v>20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/>
      <c r="Q20" s="2"/>
      <c r="R20" s="2"/>
      <c r="S20" s="2"/>
      <c r="T20" s="2"/>
      <c r="U20" s="2"/>
      <c r="V20" s="2"/>
      <c r="W20" s="2"/>
      <c r="X20" s="2"/>
    </row>
    <row r="21" spans="1:24" ht="1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3"/>
      <c r="Q21" s="2"/>
      <c r="R21" s="2"/>
      <c r="S21" s="2"/>
      <c r="T21" s="2"/>
      <c r="U21" s="2"/>
      <c r="V21" s="2"/>
      <c r="W21" s="2"/>
      <c r="X21" s="2"/>
    </row>
    <row r="22" spans="1:24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/>
      <c r="Q22" s="2"/>
      <c r="R22" s="2"/>
      <c r="S22" s="2"/>
      <c r="T22" s="2"/>
      <c r="U22" s="2"/>
      <c r="V22" s="2"/>
      <c r="W22" s="2"/>
      <c r="X22" s="2"/>
    </row>
    <row r="23" spans="1:24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3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"/>
      <c r="B24" s="2"/>
      <c r="C24" s="2"/>
      <c r="D24" s="2"/>
      <c r="E24" s="2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"/>
      <c r="Q24" s="2"/>
      <c r="R24" s="2"/>
      <c r="S24" s="2"/>
      <c r="T24" s="2"/>
      <c r="U24" s="2"/>
      <c r="V24" s="2"/>
      <c r="W24" s="2"/>
      <c r="X24" s="2"/>
    </row>
    <row r="25" spans="1:24" ht="1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3"/>
      <c r="Q25" s="2"/>
      <c r="R25" s="2"/>
      <c r="S25" s="2"/>
      <c r="T25" s="2"/>
      <c r="U25" s="2"/>
      <c r="V25" s="2"/>
      <c r="W25" s="2"/>
      <c r="X25" s="2"/>
    </row>
    <row r="26" spans="1:24" ht="15" customHeight="1" x14ac:dyDescent="0.25">
      <c r="A26" s="51"/>
      <c r="B26" s="38" t="s">
        <v>22</v>
      </c>
      <c r="C26" s="36" t="s">
        <v>21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"/>
      <c r="Q26" s="2"/>
      <c r="R26" s="2"/>
      <c r="S26" s="2"/>
      <c r="T26" s="2"/>
      <c r="U26" s="2"/>
      <c r="V26" s="2"/>
      <c r="W26" s="2"/>
      <c r="X26" s="2"/>
    </row>
    <row r="27" spans="1:24" ht="15" customHeight="1" x14ac:dyDescent="0.25">
      <c r="A27" s="5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3"/>
      <c r="Q27" s="2"/>
      <c r="R27" s="2"/>
      <c r="S27" s="2"/>
      <c r="T27" s="2"/>
      <c r="U27" s="2"/>
      <c r="V27" s="2"/>
      <c r="W27" s="2"/>
      <c r="X27" s="2"/>
    </row>
    <row r="28" spans="1:24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  <c r="Q28" s="2"/>
      <c r="R28" s="2"/>
      <c r="S28" s="2"/>
      <c r="T28" s="2"/>
      <c r="U28" s="2"/>
      <c r="V28" s="2"/>
      <c r="W28" s="2"/>
      <c r="X28" s="2"/>
    </row>
  </sheetData>
  <mergeCells count="19">
    <mergeCell ref="A26:A27"/>
    <mergeCell ref="A16:D16"/>
    <mergeCell ref="X4:X5"/>
    <mergeCell ref="Q4:Q5"/>
    <mergeCell ref="R4:R5"/>
    <mergeCell ref="S4:S5"/>
    <mergeCell ref="T4:T5"/>
    <mergeCell ref="U4:W5"/>
    <mergeCell ref="G1:K2"/>
    <mergeCell ref="A6:A14"/>
    <mergeCell ref="B6:B14"/>
    <mergeCell ref="C6:C14"/>
    <mergeCell ref="P4:P5"/>
    <mergeCell ref="A4:A5"/>
    <mergeCell ref="D4:D5"/>
    <mergeCell ref="E4:M4"/>
    <mergeCell ref="O4:O5"/>
    <mergeCell ref="B4:B5"/>
    <mergeCell ref="C4:C5"/>
  </mergeCells>
  <conditionalFormatting sqref="E6:O15">
    <cfRule type="cellIs" dxfId="1" priority="1" stopIfTrue="1" operator="lessThan">
      <formula>1</formula>
    </cfRule>
    <cfRule type="cellIs" dxfId="0" priority="2" stopIfTrue="1" operator="greaterThan">
      <formula>1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/>
  </sheetViews>
  <sheetFormatPr defaultColWidth="8.85546875" defaultRowHeight="15" customHeight="1" x14ac:dyDescent="0.25"/>
  <cols>
    <col min="1" max="6" width="8.85546875" style="39" customWidth="1"/>
    <col min="7" max="16384" width="8.85546875" style="39"/>
  </cols>
  <sheetData>
    <row r="1" spans="1:5" ht="13.5" customHeight="1" x14ac:dyDescent="0.25">
      <c r="A1" s="2"/>
      <c r="B1" s="2"/>
      <c r="C1" s="2"/>
      <c r="D1" s="2"/>
      <c r="E1" s="2"/>
    </row>
    <row r="2" spans="1:5" ht="13.5" customHeight="1" x14ac:dyDescent="0.25">
      <c r="A2" s="2"/>
      <c r="B2" s="2"/>
      <c r="C2" s="2"/>
      <c r="D2" s="2"/>
      <c r="E2" s="2"/>
    </row>
    <row r="3" spans="1:5" ht="13.5" customHeight="1" x14ac:dyDescent="0.25">
      <c r="A3" s="2"/>
      <c r="B3" s="2"/>
      <c r="C3" s="2"/>
      <c r="D3" s="2"/>
      <c r="E3" s="2"/>
    </row>
    <row r="4" spans="1:5" ht="13.5" customHeight="1" x14ac:dyDescent="0.25">
      <c r="A4" s="2"/>
      <c r="B4" s="2"/>
      <c r="C4" s="2"/>
      <c r="D4" s="2"/>
      <c r="E4" s="2"/>
    </row>
    <row r="5" spans="1:5" ht="13.5" customHeight="1" x14ac:dyDescent="0.25">
      <c r="A5" s="2"/>
      <c r="B5" s="2"/>
      <c r="C5" s="2"/>
      <c r="D5" s="2"/>
      <c r="E5" s="2"/>
    </row>
    <row r="6" spans="1:5" ht="13.5" customHeight="1" x14ac:dyDescent="0.25">
      <c r="A6" s="2"/>
      <c r="B6" s="2"/>
      <c r="C6" s="2"/>
      <c r="D6" s="2"/>
      <c r="E6" s="2"/>
    </row>
    <row r="7" spans="1:5" ht="13.5" customHeight="1" x14ac:dyDescent="0.25">
      <c r="A7" s="2"/>
      <c r="B7" s="2"/>
      <c r="C7" s="2"/>
      <c r="D7" s="2"/>
      <c r="E7" s="2"/>
    </row>
    <row r="8" spans="1:5" ht="13.5" customHeight="1" x14ac:dyDescent="0.25">
      <c r="A8" s="2"/>
      <c r="B8" s="2"/>
      <c r="C8" s="2"/>
      <c r="D8" s="2"/>
      <c r="E8" s="2"/>
    </row>
    <row r="9" spans="1:5" ht="13.5" customHeight="1" x14ac:dyDescent="0.25">
      <c r="A9" s="2"/>
      <c r="B9" s="2"/>
      <c r="C9" s="2"/>
      <c r="D9" s="2"/>
      <c r="E9" s="2"/>
    </row>
    <row r="10" spans="1:5" ht="13.5" customHeight="1" x14ac:dyDescent="0.25">
      <c r="A10" s="2"/>
      <c r="B10" s="2"/>
      <c r="C10" s="2"/>
      <c r="D10" s="2"/>
      <c r="E10" s="2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/>
  </sheetViews>
  <sheetFormatPr defaultColWidth="8.85546875" defaultRowHeight="15" customHeight="1" x14ac:dyDescent="0.25"/>
  <cols>
    <col min="1" max="6" width="8.85546875" style="40" customWidth="1"/>
    <col min="7" max="16384" width="8.85546875" style="40"/>
  </cols>
  <sheetData>
    <row r="1" spans="1:5" ht="13.5" customHeight="1" x14ac:dyDescent="0.25">
      <c r="A1" s="2"/>
      <c r="B1" s="2"/>
      <c r="C1" s="2"/>
      <c r="D1" s="2"/>
      <c r="E1" s="2"/>
    </row>
    <row r="2" spans="1:5" ht="13.5" customHeight="1" x14ac:dyDescent="0.25">
      <c r="A2" s="2"/>
      <c r="B2" s="2"/>
      <c r="C2" s="2"/>
      <c r="D2" s="2"/>
      <c r="E2" s="2"/>
    </row>
    <row r="3" spans="1:5" ht="13.5" customHeight="1" x14ac:dyDescent="0.25">
      <c r="A3" s="2"/>
      <c r="B3" s="2"/>
      <c r="C3" s="2"/>
      <c r="D3" s="2"/>
      <c r="E3" s="2"/>
    </row>
    <row r="4" spans="1:5" ht="13.5" customHeight="1" x14ac:dyDescent="0.25">
      <c r="A4" s="2"/>
      <c r="B4" s="2"/>
      <c r="C4" s="2"/>
      <c r="D4" s="2"/>
      <c r="E4" s="2"/>
    </row>
    <row r="5" spans="1:5" ht="13.5" customHeight="1" x14ac:dyDescent="0.25">
      <c r="A5" s="2"/>
      <c r="B5" s="2"/>
      <c r="C5" s="2"/>
      <c r="D5" s="2"/>
      <c r="E5" s="2"/>
    </row>
    <row r="6" spans="1:5" ht="13.5" customHeight="1" x14ac:dyDescent="0.25">
      <c r="A6" s="2"/>
      <c r="B6" s="2"/>
      <c r="C6" s="2"/>
      <c r="D6" s="2"/>
      <c r="E6" s="2"/>
    </row>
    <row r="7" spans="1:5" ht="13.5" customHeight="1" x14ac:dyDescent="0.25">
      <c r="A7" s="2"/>
      <c r="B7" s="2"/>
      <c r="C7" s="2"/>
      <c r="D7" s="2"/>
      <c r="E7" s="2"/>
    </row>
    <row r="8" spans="1:5" ht="13.5" customHeight="1" x14ac:dyDescent="0.25">
      <c r="A8" s="2"/>
      <c r="B8" s="2"/>
      <c r="C8" s="2"/>
      <c r="D8" s="2"/>
      <c r="E8" s="2"/>
    </row>
    <row r="9" spans="1:5" ht="13.5" customHeight="1" x14ac:dyDescent="0.25">
      <c r="A9" s="2"/>
      <c r="B9" s="2"/>
      <c r="C9" s="2"/>
      <c r="D9" s="2"/>
      <c r="E9" s="2"/>
    </row>
    <row r="10" spans="1:5" ht="13.5" customHeight="1" x14ac:dyDescent="0.25">
      <c r="A10" s="2"/>
      <c r="B10" s="2"/>
      <c r="C10" s="2"/>
      <c r="D10" s="2"/>
      <c r="E10" s="2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modified xsi:type="dcterms:W3CDTF">2020-09-11T10:29:34Z</dcterms:modified>
  <cp:category/>
</cp:coreProperties>
</file>